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363 (2)" sheetId="5" r:id="rId5"/>
    <sheet name="1517363" sheetId="6" r:id="rId6"/>
    <sheet name="1517310" sheetId="7" r:id="rId7"/>
    <sheet name="1518313" sheetId="8" r:id="rId8"/>
    <sheet name="1517462" sheetId="9" r:id="rId9"/>
    <sheet name="1517321" sheetId="10" r:id="rId10"/>
    <sheet name="1510180 (суб)" sheetId="11" r:id="rId11"/>
  </sheets>
  <definedNames/>
  <calcPr fullCalcOnLoad="1"/>
</workbook>
</file>

<file path=xl/sharedStrings.xml><?xml version="1.0" encoding="utf-8"?>
<sst xmlns="http://schemas.openxmlformats.org/spreadsheetml/2006/main" count="164" uniqueCount="57">
  <si>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</si>
  <si>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</si>
  <si>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</si>
  <si>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</si>
  <si>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</si>
  <si>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</si>
  <si>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</si>
  <si>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</si>
  <si>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</si>
  <si>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</si>
  <si>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</si>
  <si>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</si>
  <si>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</si>
  <si>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</si>
  <si>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</si>
  <si>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</si>
  <si>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</si>
  <si>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</si>
  <si>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</si>
  <si>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</si>
  <si>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</si>
  <si>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</si>
  <si>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</si>
  <si>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</si>
  <si>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</si>
  <si>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</si>
  <si>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</si>
  <si>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</si>
  <si>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</si>
  <si>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</si>
  <si>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</si>
  <si>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</si>
  <si>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</si>
  <si>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</si>
  <si>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</si>
  <si>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</si>
  <si>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</si>
  <si>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</si>
  <si>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</si>
  <si>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</si>
  <si>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</si>
  <si>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</si>
  <si>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</si>
  <si>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</si>
  <si>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</si>
  <si>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</si>
  <si>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</si>
  <si>
    <t>Перелік видатків, які у 2020 році фінансуються за рахунок коштів фонду охорони навколишнього природного середовища по КПКВК 1518313</t>
  </si>
  <si>
    <t>Реконструкція каналізаційних мереж по вул.Незалежності, Некрасова, Сновській у м. Сновськ Чернігівської області ( в т.ч. на оплату коригування проектної документації та державної експертизи)</t>
  </si>
  <si>
    <t>Будівництво систеим водовідведення по вул. Незалежності в м. Ніжин Чернігівської області</t>
  </si>
  <si>
    <t>Реконструкція блоку ємностей очисних споруд в м. Ічня Чернігівської області</t>
  </si>
  <si>
    <t>Перелік видатків, які у 2020 році фінансуються за рахунок коштів іншої субвенції та залишку іншої субвенції по КПКВК 1517310</t>
  </si>
  <si>
    <t>Перелік видатків, які у 2020 році фінансуються за рахунок субвенції на здійснення заходів щодо соціально-економічного роозвитку окремих територій по КПКВК 1517363</t>
  </si>
  <si>
    <t>Капітальний ремонт прибудови спорткомплексу до будівлі дитячої спортивної школи "Чернігівської обласної комплексної дитячо-юнацької спортивної школи" за адресою: м.Чернігів, Проспект Перемоги, 110а</t>
  </si>
  <si>
    <t>Капітальний ремонт будівлі Спеціальної дитячо-юнацької школи олімпійського резерву з футболу "Юність" за адресою: м.Чернігів, проспект Перемоги, 110</t>
  </si>
  <si>
    <t>Реконструкція дитячого садка в с.Богданівка, вул.Широка, 30 Прилуцького району Чернігівської області (в т.ч. оплата проектно-вишукувальних робіт та експертиз)</t>
  </si>
  <si>
    <t>Перелік видатків, які у 2020 році фінансуються за рахунок співфінансування субвенції на здійснення заходів щодо соціально-економічного роозвитку окремих територій по КПКВК 1517363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</si>
</sst>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2" activePane="bottomLeft" state="frozen"/>
      <selection pane="topLeft" activeCell="A1" sqref="A1"/>
      <selection pane="bottomLeft" activeCell="A26" sqref="A2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9" t="s">
        <v>26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44137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1444760.1799999997</v>
      </c>
      <c r="D6" s="13">
        <f aca="true" t="shared" si="0" ref="D6:D22">B6-C6</f>
        <v>244.52000000025146</v>
      </c>
      <c r="E6" s="2"/>
    </row>
    <row r="7" spans="1:5" ht="56.25">
      <c r="A7" s="12" t="s">
        <v>9</v>
      </c>
      <c r="B7" s="14">
        <v>2308210.9</v>
      </c>
      <c r="C7" s="17">
        <v>1889022.5199999996</v>
      </c>
      <c r="D7" s="8">
        <f t="shared" si="0"/>
        <v>419188.38000000035</v>
      </c>
      <c r="E7" s="2"/>
    </row>
    <row r="8" spans="1:5" ht="56.25">
      <c r="A8" s="12" t="s">
        <v>10</v>
      </c>
      <c r="B8" s="14">
        <v>2923951.06</v>
      </c>
      <c r="C8" s="17">
        <v>260876.96000000002</v>
      </c>
      <c r="D8" s="8">
        <f t="shared" si="0"/>
        <v>2663074.1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808544.55</v>
      </c>
      <c r="D10" s="8">
        <f t="shared" si="0"/>
        <v>1649782.39</v>
      </c>
      <c r="E10" s="2"/>
    </row>
    <row r="11" spans="1:5" ht="56.25">
      <c r="A11" s="12" t="s">
        <v>13</v>
      </c>
      <c r="B11" s="14">
        <v>2838399.58</v>
      </c>
      <c r="C11" s="17">
        <v>978932.54</v>
      </c>
      <c r="D11" s="8">
        <f t="shared" si="0"/>
        <v>1859467.04</v>
      </c>
      <c r="E11" s="2"/>
    </row>
    <row r="12" spans="1:5" ht="56.25">
      <c r="A12" s="12" t="s">
        <v>14</v>
      </c>
      <c r="B12" s="14">
        <v>1016934.74</v>
      </c>
      <c r="C12" s="17">
        <v>1016605.95</v>
      </c>
      <c r="D12" s="8">
        <f t="shared" si="0"/>
        <v>328.79000000003725</v>
      </c>
      <c r="E12" s="2"/>
    </row>
    <row r="13" spans="1:5" ht="56.25">
      <c r="A13" s="12" t="s">
        <v>15</v>
      </c>
      <c r="B13" s="14">
        <v>4990425.96</v>
      </c>
      <c r="C13" s="17">
        <v>4495647.2</v>
      </c>
      <c r="D13" s="8">
        <f t="shared" si="0"/>
        <v>494778.7599999998</v>
      </c>
      <c r="E13" s="2"/>
    </row>
    <row r="14" spans="1:5" ht="56.25">
      <c r="A14" s="12" t="s">
        <v>16</v>
      </c>
      <c r="B14" s="14">
        <v>2374623.1399999997</v>
      </c>
      <c r="C14" s="17">
        <v>2335454.7199999997</v>
      </c>
      <c r="D14" s="8">
        <f t="shared" si="0"/>
        <v>39168.419999999925</v>
      </c>
      <c r="E14" s="2"/>
    </row>
    <row r="15" spans="1:5" ht="56.25">
      <c r="A15" s="12" t="s">
        <v>17</v>
      </c>
      <c r="B15" s="16">
        <v>2153853.59</v>
      </c>
      <c r="C15" s="18">
        <v>2109873.45</v>
      </c>
      <c r="D15" s="8">
        <f t="shared" si="0"/>
        <v>43980.139999999665</v>
      </c>
      <c r="E15" s="2"/>
    </row>
    <row r="16" spans="1:5" ht="56.25">
      <c r="A16" s="12" t="s">
        <v>18</v>
      </c>
      <c r="B16" s="16">
        <v>981246.53</v>
      </c>
      <c r="C16" s="18">
        <v>977489.2100000001</v>
      </c>
      <c r="D16" s="8">
        <f t="shared" si="0"/>
        <v>3757.319999999949</v>
      </c>
      <c r="E16" s="2"/>
    </row>
    <row r="17" spans="1:5" ht="56.25">
      <c r="A17" s="12" t="s">
        <v>19</v>
      </c>
      <c r="B17" s="14">
        <v>1500505.1099999999</v>
      </c>
      <c r="C17" s="19">
        <v>1251520.0599999998</v>
      </c>
      <c r="D17" s="8">
        <f t="shared" si="0"/>
        <v>248985.05000000005</v>
      </c>
      <c r="E17" s="2"/>
    </row>
    <row r="18" spans="1:5" ht="56.25">
      <c r="A18" s="12" t="s">
        <v>20</v>
      </c>
      <c r="B18" s="14">
        <v>2125705.35</v>
      </c>
      <c r="C18" s="18">
        <v>792502.99</v>
      </c>
      <c r="D18" s="8">
        <f t="shared" si="0"/>
        <v>1333202.36</v>
      </c>
      <c r="E18" s="2"/>
    </row>
    <row r="19" spans="1:5" ht="56.25">
      <c r="A19" s="12" t="s">
        <v>21</v>
      </c>
      <c r="B19" s="14">
        <v>1697246.8900000001</v>
      </c>
      <c r="C19" s="18">
        <v>1674920.15</v>
      </c>
      <c r="D19" s="8">
        <f t="shared" si="0"/>
        <v>22326.740000000224</v>
      </c>
      <c r="E19" s="2"/>
    </row>
    <row r="20" spans="1:5" ht="56.25">
      <c r="A20" s="12" t="s">
        <v>22</v>
      </c>
      <c r="B20" s="14">
        <v>1025841.5700000001</v>
      </c>
      <c r="C20" s="17">
        <v>971101.06</v>
      </c>
      <c r="D20" s="8">
        <f t="shared" si="0"/>
        <v>54740.51000000001</v>
      </c>
      <c r="E20" s="2"/>
    </row>
    <row r="21" spans="1:5" ht="56.25">
      <c r="A21" s="12" t="s">
        <v>23</v>
      </c>
      <c r="B21" s="14">
        <v>1172127.49</v>
      </c>
      <c r="C21" s="17">
        <v>1041900.0800000001</v>
      </c>
      <c r="D21" s="8">
        <f t="shared" si="0"/>
        <v>130227.40999999992</v>
      </c>
      <c r="E21" s="2"/>
    </row>
    <row r="22" spans="1:5" ht="56.25">
      <c r="A22" s="12" t="s">
        <v>24</v>
      </c>
      <c r="B22" s="14">
        <v>1689492.2</v>
      </c>
      <c r="C22" s="17">
        <v>1688738.7899999996</v>
      </c>
      <c r="D22" s="8">
        <f t="shared" si="0"/>
        <v>753.4100000003818</v>
      </c>
      <c r="E22" s="2"/>
    </row>
    <row r="23" spans="1:5" ht="56.25">
      <c r="A23" s="12" t="s">
        <v>25</v>
      </c>
      <c r="B23" s="14">
        <v>1073206.03</v>
      </c>
      <c r="C23" s="18">
        <v>1052951.9500000002</v>
      </c>
      <c r="D23" s="8">
        <f>B23-C23</f>
        <v>20254.07999999984</v>
      </c>
      <c r="E23" s="2"/>
    </row>
    <row r="24" spans="1:5" ht="56.25">
      <c r="A24" s="22" t="s">
        <v>34</v>
      </c>
      <c r="B24" s="14">
        <v>4785008</v>
      </c>
      <c r="C24" s="17">
        <v>821940.8400000001</v>
      </c>
      <c r="D24" s="8">
        <f>B24-C24</f>
        <v>3963067.16</v>
      </c>
      <c r="E24" s="2"/>
    </row>
    <row r="25" spans="1:5" ht="56.25">
      <c r="A25" s="22" t="s">
        <v>35</v>
      </c>
      <c r="B25" s="14">
        <v>1260000</v>
      </c>
      <c r="C25" s="17">
        <v>1163565</v>
      </c>
      <c r="D25" s="8">
        <f>B25-C25</f>
        <v>96435</v>
      </c>
      <c r="E25" s="2"/>
    </row>
    <row r="26" spans="1:5" ht="56.25">
      <c r="A26" s="22" t="s">
        <v>36</v>
      </c>
      <c r="B26" s="14">
        <v>2835000</v>
      </c>
      <c r="C26" s="18">
        <v>815070.5299999999</v>
      </c>
      <c r="D26" s="8">
        <f>B26-C26</f>
        <v>2019929.4700000002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28690511.93999999</v>
      </c>
      <c r="D27" s="3">
        <f>SUM(D6:D26)</f>
        <v>15258919.31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33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44137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7"/>
      <c r="D9" s="27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28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44137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208464.1</v>
      </c>
      <c r="C6" s="7">
        <v>208464.1</v>
      </c>
      <c r="D6" s="8">
        <f>B6-C6</f>
        <v>0</v>
      </c>
    </row>
    <row r="7" spans="1:4" ht="33.75">
      <c r="A7" s="12" t="s">
        <v>30</v>
      </c>
      <c r="B7" s="20">
        <v>259415.9</v>
      </c>
      <c r="C7" s="7">
        <v>121006.13</v>
      </c>
      <c r="D7" s="8">
        <f>B7-C7</f>
        <v>138409.77</v>
      </c>
    </row>
    <row r="8" spans="1:5" ht="33.75">
      <c r="A8" s="12" t="s">
        <v>31</v>
      </c>
      <c r="B8" s="21">
        <v>274000</v>
      </c>
      <c r="C8" s="7">
        <v>274000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741880</v>
      </c>
      <c r="C9" s="3">
        <f>SUM(C6:C8)</f>
        <v>603470.23</v>
      </c>
      <c r="D9" s="3">
        <f>SUM(D6:D8)</f>
        <v>138409.77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J26" sqref="J2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27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44137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160528.92</v>
      </c>
      <c r="D6" s="13">
        <f aca="true" t="shared" si="0" ref="D6:D22">B6-C6</f>
        <v>56351.119999999995</v>
      </c>
      <c r="E6" s="2"/>
    </row>
    <row r="7" spans="1:5" ht="56.25">
      <c r="A7" s="12" t="s">
        <v>9</v>
      </c>
      <c r="B7" s="14">
        <v>334089.98</v>
      </c>
      <c r="C7" s="17">
        <v>209891.4</v>
      </c>
      <c r="D7" s="8">
        <f t="shared" si="0"/>
        <v>124198.57999999999</v>
      </c>
      <c r="E7" s="2"/>
    </row>
    <row r="8" spans="1:5" ht="56.25">
      <c r="A8" s="12" t="s">
        <v>10</v>
      </c>
      <c r="B8" s="14">
        <v>85150.89</v>
      </c>
      <c r="C8" s="17">
        <v>28986.33</v>
      </c>
      <c r="D8" s="8">
        <f t="shared" si="0"/>
        <v>56164.56</v>
      </c>
      <c r="E8" s="2"/>
    </row>
    <row r="9" spans="1:5" ht="56.25">
      <c r="A9" s="12" t="s">
        <v>11</v>
      </c>
      <c r="B9" s="14">
        <v>165771.95</v>
      </c>
      <c r="C9" s="17">
        <v>122121.45000000001</v>
      </c>
      <c r="D9" s="8">
        <f t="shared" si="0"/>
        <v>43650.5</v>
      </c>
      <c r="E9" s="2"/>
    </row>
    <row r="10" spans="1:5" ht="56.25">
      <c r="A10" s="12" t="s">
        <v>12</v>
      </c>
      <c r="B10" s="14">
        <v>273150.1</v>
      </c>
      <c r="C10" s="17">
        <v>89838.28</v>
      </c>
      <c r="D10" s="8">
        <f t="shared" si="0"/>
        <v>183311.81999999998</v>
      </c>
      <c r="E10" s="2"/>
    </row>
    <row r="11" spans="1:5" ht="56.25">
      <c r="A11" s="12" t="s">
        <v>13</v>
      </c>
      <c r="B11" s="14">
        <v>343125.8</v>
      </c>
      <c r="C11" s="17">
        <v>108770.26999999999</v>
      </c>
      <c r="D11" s="8">
        <f t="shared" si="0"/>
        <v>234355.53</v>
      </c>
      <c r="E11" s="2"/>
    </row>
    <row r="12" spans="1:5" ht="56.25">
      <c r="A12" s="12" t="s">
        <v>14</v>
      </c>
      <c r="B12" s="14">
        <v>167983.42</v>
      </c>
      <c r="C12" s="17">
        <v>112956.23999999999</v>
      </c>
      <c r="D12" s="8">
        <f t="shared" si="0"/>
        <v>55027.18000000002</v>
      </c>
      <c r="E12" s="2"/>
    </row>
    <row r="13" spans="1:5" ht="56.25">
      <c r="A13" s="12" t="s">
        <v>15</v>
      </c>
      <c r="B13" s="15">
        <v>520291.29000000004</v>
      </c>
      <c r="C13" s="17">
        <v>499928.66</v>
      </c>
      <c r="D13" s="8">
        <f t="shared" si="0"/>
        <v>20362.630000000063</v>
      </c>
      <c r="E13" s="2"/>
    </row>
    <row r="14" spans="1:5" ht="56.25">
      <c r="A14" s="12" t="s">
        <v>16</v>
      </c>
      <c r="B14" s="14">
        <v>259797.07</v>
      </c>
      <c r="C14" s="17">
        <v>259494.98</v>
      </c>
      <c r="D14" s="8">
        <f t="shared" si="0"/>
        <v>302.0899999999965</v>
      </c>
      <c r="E14" s="2"/>
    </row>
    <row r="15" spans="1:5" ht="56.25">
      <c r="A15" s="12" t="s">
        <v>17</v>
      </c>
      <c r="B15" s="16">
        <v>239317.06999999998</v>
      </c>
      <c r="C15" s="18">
        <v>234430.40000000002</v>
      </c>
      <c r="D15" s="8">
        <f t="shared" si="0"/>
        <v>4886.669999999955</v>
      </c>
      <c r="E15" s="2"/>
    </row>
    <row r="16" spans="1:5" ht="56.25">
      <c r="A16" s="12" t="s">
        <v>18</v>
      </c>
      <c r="B16" s="16">
        <v>153408.95</v>
      </c>
      <c r="C16" s="18">
        <v>108609.92000000001</v>
      </c>
      <c r="D16" s="8">
        <f t="shared" si="0"/>
        <v>44799.03</v>
      </c>
      <c r="E16" s="2"/>
    </row>
    <row r="17" spans="1:5" ht="56.25">
      <c r="A17" s="12" t="s">
        <v>19</v>
      </c>
      <c r="B17" s="14">
        <v>202369.65000000002</v>
      </c>
      <c r="C17" s="19">
        <v>139057.78</v>
      </c>
      <c r="D17" s="8">
        <f t="shared" si="0"/>
        <v>63311.870000000024</v>
      </c>
      <c r="E17" s="2"/>
    </row>
    <row r="18" spans="1:5" ht="56.25">
      <c r="A18" s="12" t="s">
        <v>20</v>
      </c>
      <c r="B18" s="14">
        <v>267882.17</v>
      </c>
      <c r="C18" s="18">
        <v>88055.88</v>
      </c>
      <c r="D18" s="8">
        <f t="shared" si="0"/>
        <v>179826.28999999998</v>
      </c>
      <c r="E18" s="2"/>
    </row>
    <row r="19" spans="1:5" ht="56.25">
      <c r="A19" s="12" t="s">
        <v>21</v>
      </c>
      <c r="B19" s="14">
        <v>188583.1</v>
      </c>
      <c r="C19" s="18">
        <v>186102.24000000002</v>
      </c>
      <c r="D19" s="8">
        <f t="shared" si="0"/>
        <v>2480.859999999986</v>
      </c>
      <c r="E19" s="2"/>
    </row>
    <row r="20" spans="1:5" ht="56.25">
      <c r="A20" s="12" t="s">
        <v>22</v>
      </c>
      <c r="B20" s="14">
        <v>145487.61</v>
      </c>
      <c r="C20" s="17">
        <v>107900.09</v>
      </c>
      <c r="D20" s="8">
        <f t="shared" si="0"/>
        <v>37587.51999999999</v>
      </c>
      <c r="E20" s="2"/>
    </row>
    <row r="21" spans="1:5" ht="56.25">
      <c r="A21" s="12" t="s">
        <v>23</v>
      </c>
      <c r="B21" s="14">
        <v>129737.84</v>
      </c>
      <c r="C21" s="17">
        <v>115766.68000000002</v>
      </c>
      <c r="D21" s="8">
        <f t="shared" si="0"/>
        <v>13971.159999999974</v>
      </c>
      <c r="E21" s="2"/>
    </row>
    <row r="22" spans="1:5" ht="56.25">
      <c r="A22" s="12" t="s">
        <v>24</v>
      </c>
      <c r="B22" s="14">
        <v>236840.36</v>
      </c>
      <c r="C22" s="17">
        <v>187637.64999999997</v>
      </c>
      <c r="D22" s="8">
        <f t="shared" si="0"/>
        <v>49202.71000000002</v>
      </c>
      <c r="E22" s="2"/>
    </row>
    <row r="23" spans="1:5" ht="56.25">
      <c r="A23" s="12" t="s">
        <v>25</v>
      </c>
      <c r="B23" s="14">
        <v>117025.53</v>
      </c>
      <c r="C23" s="18">
        <v>116994.66999999998</v>
      </c>
      <c r="D23" s="8">
        <f>B23-C23</f>
        <v>30.860000000015134</v>
      </c>
      <c r="E23" s="2"/>
    </row>
    <row r="24" spans="1:5" ht="56.25">
      <c r="A24" s="22" t="s">
        <v>34</v>
      </c>
      <c r="B24" s="14">
        <v>265000</v>
      </c>
      <c r="C24" s="17">
        <v>91326.75</v>
      </c>
      <c r="D24" s="8">
        <f>B24-C24</f>
        <v>173673.25</v>
      </c>
      <c r="E24" s="2"/>
    </row>
    <row r="25" spans="1:5" ht="56.25">
      <c r="A25" s="22" t="s">
        <v>35</v>
      </c>
      <c r="B25" s="14">
        <v>140000</v>
      </c>
      <c r="C25" s="17">
        <v>129285</v>
      </c>
      <c r="D25" s="8">
        <f>B25-C25</f>
        <v>10715</v>
      </c>
      <c r="E25" s="2"/>
    </row>
    <row r="26" spans="1:5" ht="56.25">
      <c r="A26" s="22" t="s">
        <v>36</v>
      </c>
      <c r="B26" s="14">
        <v>315000</v>
      </c>
      <c r="C26" s="18">
        <v>90563.39</v>
      </c>
      <c r="D26" s="8">
        <f>B26-C26</f>
        <v>224436.61</v>
      </c>
      <c r="E26" s="2"/>
    </row>
    <row r="27" spans="1:4" ht="17.25" customHeight="1">
      <c r="A27" s="4" t="s">
        <v>4</v>
      </c>
      <c r="B27" s="3">
        <f>SUM(B6:B26)</f>
        <v>4766892.819999998</v>
      </c>
      <c r="C27" s="3">
        <f>SUM(C6:C26)</f>
        <v>3188246.9800000004</v>
      </c>
      <c r="D27" s="3">
        <f>SUM(D6:D26)</f>
        <v>1578645.8399999999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45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44137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809000</v>
      </c>
      <c r="C6" s="23">
        <v>800737.82</v>
      </c>
      <c r="D6" s="8">
        <f>B6-C6</f>
        <v>8262.180000000051</v>
      </c>
    </row>
    <row r="7" spans="1:4" ht="45">
      <c r="A7" s="12" t="s">
        <v>46</v>
      </c>
      <c r="B7" s="16">
        <v>665000</v>
      </c>
      <c r="C7" s="23">
        <v>663491.19</v>
      </c>
      <c r="D7" s="8">
        <f>B7-C7</f>
        <v>1508.8100000000559</v>
      </c>
    </row>
    <row r="8" spans="1:4" ht="45">
      <c r="A8" s="12" t="s">
        <v>44</v>
      </c>
      <c r="B8" s="16">
        <v>5078823</v>
      </c>
      <c r="C8" s="7">
        <v>1607178.58</v>
      </c>
      <c r="D8" s="8">
        <f>B8-C8</f>
        <v>3471644.42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6552823</v>
      </c>
      <c r="C10" s="3">
        <f>SUM(C6:C9)</f>
        <v>3071407.59</v>
      </c>
      <c r="D10" s="3">
        <f>SUM(D6:D9)</f>
        <v>3481415.41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44137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7500000</v>
      </c>
      <c r="C6" s="7">
        <v>7206640.39</v>
      </c>
      <c r="D6" s="8">
        <f>B6-C6</f>
        <v>293359.61000000034</v>
      </c>
    </row>
    <row r="7" spans="1:4" ht="45">
      <c r="A7" s="12" t="s">
        <v>46</v>
      </c>
      <c r="B7" s="24">
        <v>6005292</v>
      </c>
      <c r="C7" s="7">
        <v>5971420.69</v>
      </c>
      <c r="D7" s="8">
        <f>B7-C7</f>
        <v>33871.30999999959</v>
      </c>
    </row>
    <row r="8" spans="1:4" ht="45">
      <c r="A8" s="12" t="s">
        <v>44</v>
      </c>
      <c r="B8" s="16">
        <v>477000</v>
      </c>
      <c r="C8" s="7">
        <v>476051.92</v>
      </c>
      <c r="D8" s="8">
        <f>B8-C8</f>
        <v>948.0800000000163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13982292</v>
      </c>
      <c r="C10" s="3">
        <f>SUM(C6:C9)</f>
        <v>13654113</v>
      </c>
      <c r="D10" s="3">
        <f>SUM(D6:D9)</f>
        <v>328178.99999999994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56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44137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12" t="s">
        <v>55</v>
      </c>
      <c r="B6" s="20">
        <v>35175.6</v>
      </c>
      <c r="C6" s="25">
        <v>17986.01</v>
      </c>
      <c r="D6" s="8">
        <f>B6-C6</f>
        <v>17189.59</v>
      </c>
    </row>
    <row r="7" spans="1:4" ht="17.25" customHeight="1">
      <c r="A7" s="4" t="s">
        <v>4</v>
      </c>
      <c r="B7" s="3">
        <f>SUM(B6:B6)</f>
        <v>35175.6</v>
      </c>
      <c r="C7" s="3">
        <f>SUM(C6:C6)</f>
        <v>17986.01</v>
      </c>
      <c r="D7" s="3">
        <f>SUM(D6:D6)</f>
        <v>17189.59</v>
      </c>
    </row>
    <row r="8" spans="1:4" ht="12.75">
      <c r="A8" s="1"/>
      <c r="B8" s="5"/>
      <c r="C8" s="27"/>
      <c r="D8" s="27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44137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56.25">
      <c r="A6" s="26" t="s">
        <v>53</v>
      </c>
      <c r="B6" s="20">
        <v>2529642</v>
      </c>
      <c r="C6" s="7">
        <v>698693.91</v>
      </c>
      <c r="D6" s="8">
        <f>B6-C6</f>
        <v>1830948.0899999999</v>
      </c>
    </row>
    <row r="7" spans="1:4" ht="45">
      <c r="A7" s="12" t="s">
        <v>54</v>
      </c>
      <c r="B7" s="20">
        <v>4518782</v>
      </c>
      <c r="C7" s="25">
        <v>1339955.53</v>
      </c>
      <c r="D7" s="8">
        <f>B7-C7</f>
        <v>3178826.4699999997</v>
      </c>
    </row>
    <row r="8" spans="1:4" ht="45">
      <c r="A8" s="12" t="s">
        <v>55</v>
      </c>
      <c r="B8" s="20">
        <v>610000</v>
      </c>
      <c r="C8" s="25">
        <v>599451.41</v>
      </c>
      <c r="D8" s="8">
        <f>B8-C8</f>
        <v>10548.589999999967</v>
      </c>
    </row>
    <row r="9" spans="1:4" ht="17.25" customHeight="1">
      <c r="A9" s="4" t="s">
        <v>4</v>
      </c>
      <c r="B9" s="3">
        <f>SUM(B6:B8)</f>
        <v>7658424</v>
      </c>
      <c r="C9" s="3">
        <f>SUM(C6:C8)</f>
        <v>2638100.85</v>
      </c>
      <c r="D9" s="3">
        <f>SUM(D6:D8)</f>
        <v>5020323.149999999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51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44137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150000</v>
      </c>
      <c r="C6" s="7">
        <v>0</v>
      </c>
      <c r="D6" s="8">
        <f>B6-C6</f>
        <v>150000</v>
      </c>
    </row>
    <row r="7" spans="1:4" ht="22.5">
      <c r="A7" s="22" t="s">
        <v>49</v>
      </c>
      <c r="B7" s="20">
        <v>2215262.85</v>
      </c>
      <c r="C7" s="25">
        <v>1485157.1</v>
      </c>
      <c r="D7" s="8">
        <f>B7-C7</f>
        <v>730105.75</v>
      </c>
    </row>
    <row r="8" spans="1:4" ht="12.75">
      <c r="A8" s="22"/>
      <c r="B8" s="20"/>
      <c r="C8" s="25"/>
      <c r="D8" s="8"/>
    </row>
    <row r="9" spans="1:4" ht="17.25" customHeight="1">
      <c r="A9" s="4" t="s">
        <v>4</v>
      </c>
      <c r="B9" s="3">
        <f>SUM(B6:B8)</f>
        <v>2365262.85</v>
      </c>
      <c r="C9" s="3">
        <f>SUM(C6:C8)</f>
        <v>1485157.1</v>
      </c>
      <c r="D9" s="3">
        <f>SUM(D6:D8)</f>
        <v>880105.75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47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44137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400000</v>
      </c>
      <c r="C6" s="7">
        <v>292682.12</v>
      </c>
      <c r="D6" s="8">
        <f>B6-C6</f>
        <v>107317.88</v>
      </c>
    </row>
    <row r="7" spans="1:4" ht="22.5">
      <c r="A7" s="22" t="s">
        <v>49</v>
      </c>
      <c r="B7" s="20">
        <v>1400000</v>
      </c>
      <c r="C7" s="25">
        <v>1362607.58</v>
      </c>
      <c r="D7" s="8">
        <f>B7-C7</f>
        <v>37392.419999999925</v>
      </c>
    </row>
    <row r="8" spans="1:4" ht="22.5">
      <c r="A8" s="22" t="s">
        <v>50</v>
      </c>
      <c r="B8" s="20">
        <v>200000</v>
      </c>
      <c r="C8" s="25">
        <v>197659.88</v>
      </c>
      <c r="D8" s="8">
        <f>B8-C8</f>
        <v>2340.1199999999953</v>
      </c>
    </row>
    <row r="9" spans="1:4" ht="17.25" customHeight="1">
      <c r="A9" s="4" t="s">
        <v>4</v>
      </c>
      <c r="B9" s="3">
        <f>SUM(B6:B8)</f>
        <v>2000000</v>
      </c>
      <c r="C9" s="3">
        <f>SUM(C6:C8)</f>
        <v>1852949.58</v>
      </c>
      <c r="D9" s="3">
        <f>SUM(D6:D8)</f>
        <v>147050.41999999993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39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44137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393503718+60000000+10815400+53470300</f>
        <v>517789418</v>
      </c>
      <c r="C6" s="7">
        <v>415073021.09</v>
      </c>
      <c r="D6" s="8">
        <f>B6-C6</f>
        <v>102716396.91000003</v>
      </c>
    </row>
    <row r="7" spans="1:4" ht="12.75">
      <c r="A7" s="12" t="s">
        <v>41</v>
      </c>
      <c r="B7" s="20">
        <v>2421800</v>
      </c>
      <c r="C7" s="25">
        <v>1870395.8</v>
      </c>
      <c r="D7" s="8">
        <f>B7-C7</f>
        <v>551404.2</v>
      </c>
    </row>
    <row r="8" spans="1:4" ht="12.75">
      <c r="A8" s="12" t="s">
        <v>38</v>
      </c>
      <c r="B8" s="20">
        <v>75960788</v>
      </c>
      <c r="C8" s="25">
        <v>37732271.18</v>
      </c>
      <c r="D8" s="8">
        <f>B8-C8</f>
        <v>38228516.82</v>
      </c>
    </row>
    <row r="9" spans="1:4" ht="17.25" customHeight="1">
      <c r="A9" s="4" t="s">
        <v>4</v>
      </c>
      <c r="B9" s="3">
        <f>SUM(B6:B8)</f>
        <v>596172006</v>
      </c>
      <c r="C9" s="3">
        <f>SUM(C6:C8)</f>
        <v>454675688.07</v>
      </c>
      <c r="D9" s="3">
        <f>SUM(D6:D8)</f>
        <v>141496317.93000004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2020-11-03T06:14:08Z</dcterms:modified>
  <cp:category/>
  <cp:version/>
  <cp:contentType/>
  <cp:contentStatus/>
</cp:coreProperties>
</file>